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orost" sheetId="1" r:id="rId1"/>
  </sheets>
  <definedNames/>
  <calcPr fullCalcOnLoad="1"/>
</workbook>
</file>

<file path=xl/sharedStrings.xml><?xml version="1.0" encoding="utf-8"?>
<sst xmlns="http://schemas.openxmlformats.org/spreadsheetml/2006/main" count="193" uniqueCount="86">
  <si>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</si>
  <si>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</si>
  <si>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</si>
  <si>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</si>
  <si>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</si>
  <si>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</si>
  <si>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</si>
  <si>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</si>
  <si>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</si>
  <si>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2.</t>
  </si>
  <si>
    <t>Body celkem</t>
  </si>
  <si>
    <t>3.</t>
  </si>
  <si>
    <t>1.</t>
  </si>
  <si>
    <t>5.</t>
  </si>
  <si>
    <t>4.</t>
  </si>
  <si>
    <t>6.</t>
  </si>
  <si>
    <t>Vajsejtlová</t>
  </si>
  <si>
    <t>Řezáčová</t>
  </si>
  <si>
    <t>Dostál</t>
  </si>
  <si>
    <t>Hadaščok</t>
  </si>
  <si>
    <t>Maštálka</t>
  </si>
  <si>
    <t>Makovička</t>
  </si>
  <si>
    <t>7.</t>
  </si>
  <si>
    <t>8.</t>
  </si>
  <si>
    <t>Horáčková</t>
  </si>
  <si>
    <t>Šprojcarová</t>
  </si>
  <si>
    <t>Dorost</t>
  </si>
  <si>
    <t>http://www.cztenis.cz/turnaj/306012/sezona/Z1920/vysledky</t>
  </si>
  <si>
    <t>Kozderka</t>
  </si>
  <si>
    <t>9.</t>
  </si>
  <si>
    <t xml:space="preserve">TK SPORTCENTRUM MB </t>
  </si>
  <si>
    <t>(C)</t>
  </si>
  <si>
    <t>vyřaz. v 1. kole</t>
  </si>
  <si>
    <t>vyřaz. ve 2. kole</t>
  </si>
  <si>
    <t>Středoč. halový oblastní přebor</t>
  </si>
  <si>
    <t>(P)</t>
  </si>
  <si>
    <t>http://www.cztenis.cz/turnaj/106830/sezona/Z1920/vysledky</t>
  </si>
  <si>
    <t>TK SLOVANKA Č. Lípa</t>
  </si>
  <si>
    <t>http://www.cztenis.cz/turnaj/406017/sezona/Z1920/vysledky</t>
  </si>
  <si>
    <t xml:space="preserve">Lob S.A. Bohnice, zs </t>
  </si>
  <si>
    <t>http://www.cztenis.cz/turnaj/406027/sezona/Z1920/vysledky</t>
  </si>
  <si>
    <t>http://www.cztenis.cz/turnaj/306029/sezona/Z1920/vysledky</t>
  </si>
  <si>
    <t xml:space="preserve">TJ Sokol Vysočany </t>
  </si>
  <si>
    <t>TENIS-CENTRUM DTJ HK</t>
  </si>
  <si>
    <t>http://www.cztenis.cz/turnaj/406030/sezona/Z1920/vysledky</t>
  </si>
  <si>
    <t>-</t>
  </si>
  <si>
    <t>TK RAPID LIBEREC</t>
  </si>
  <si>
    <t>http://www.cztenis.cz/turnaj/406147/sezona/Z1920/vysledky</t>
  </si>
  <si>
    <t>http://www.cztenis.cz/turnaj/306052/sezona/Z1920/vysledky</t>
  </si>
  <si>
    <t>http://www.cztenis.cz/turnaj/406053/sezona/Z1920/vysledky</t>
  </si>
  <si>
    <t xml:space="preserve">Tenis Cibulka </t>
  </si>
  <si>
    <t>http://www.cztenis.cz/turnaj/306059/sezona/Z1920/vysledky</t>
  </si>
  <si>
    <t xml:space="preserve">TJ LTC Poděbrady </t>
  </si>
  <si>
    <t>vyřaz. ve 1. kole</t>
  </si>
  <si>
    <t>http://www.cztenis.cz/turnaj/306058/sezona/Z1920/vysledky</t>
  </si>
  <si>
    <t xml:space="preserve">TK Konstruktiva, z.s. </t>
  </si>
  <si>
    <t>http://www.cztenis.cz/turnaj/406058/sezona/Z1920/vysledky</t>
  </si>
  <si>
    <t>TO SK Mělník</t>
  </si>
  <si>
    <t>vyřaz. ve 3. kole</t>
  </si>
  <si>
    <t>Stav k 22.01.2020</t>
  </si>
  <si>
    <t>http://cztenis.cz/turnaj/306068/sezona/Z1920/vysledky</t>
  </si>
  <si>
    <t>http://cztenis.cz/turnaj/406062/sezona/Z1920/vysledky</t>
  </si>
  <si>
    <t>Halový oblastní přebor dospělích</t>
  </si>
  <si>
    <t>"P"</t>
  </si>
  <si>
    <t>http://www.cztenis.cz/turnaj/206830/sezona/Z1920/vysledky</t>
  </si>
  <si>
    <t>"A"</t>
  </si>
  <si>
    <t>http://www.cztenis.cz/turnaj/206019/sezona/Z1920/vysledky</t>
  </si>
  <si>
    <t>http://www.cztenis.cz/turnaj/106052/sezona/Z1920/vysledky</t>
  </si>
  <si>
    <t>"B"</t>
  </si>
  <si>
    <t>TJ Radlice</t>
  </si>
  <si>
    <t>http://www.cztenis.cz/turnaj/106107/sezona/Z1920/vysledky</t>
  </si>
  <si>
    <t xml:space="preserve">TK SLOVANKA Č. Lípa </t>
  </si>
  <si>
    <t>http://www.cztenis.cz/turnaj/106038/sezona/Z1920/vysledky</t>
  </si>
  <si>
    <t>"C"</t>
  </si>
  <si>
    <t xml:space="preserve">SK OAZA Praha </t>
  </si>
  <si>
    <t>http://www.cztenis.cz/turnaj/106033/sezona/Z1920/vysledky</t>
  </si>
  <si>
    <t>Tenis Centrum Lužiny</t>
  </si>
  <si>
    <t>http://www.cztenis.cz/turnaj/106021/sezona/Z1920/vysledky</t>
  </si>
  <si>
    <t>Vestecká sportovní</t>
  </si>
  <si>
    <t>http://www.cztenis.cz/turnaj/106008/sezona/Z1920/vysledky</t>
  </si>
  <si>
    <t>Dospělí</t>
  </si>
  <si>
    <t>http://www.cztenis.cz/turnaj/106037/sezona/Z1920/vysledky</t>
  </si>
  <si>
    <t xml:space="preserve">TK Horní Měcholupy </t>
  </si>
  <si>
    <t>http://www.cztenis.cz/turnaj/106025/sezona/Z1920/vysledky</t>
  </si>
  <si>
    <t>vyřazen v 1. kole</t>
  </si>
  <si>
    <t>SK Satalice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</si>
</sst>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i/>
      <sz val="9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9"/>
      <color theme="1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29" fillId="0" borderId="0" xfId="0" applyFont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/>
    </xf>
    <xf numFmtId="166" fontId="47" fillId="0" borderId="21" xfId="0" applyNumberFormat="1" applyFont="1" applyBorder="1" applyAlignment="1">
      <alignment/>
    </xf>
    <xf numFmtId="0" fontId="47" fillId="0" borderId="21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30" fillId="0" borderId="24" xfId="36" applyBorder="1" applyAlignment="1">
      <alignment/>
    </xf>
    <xf numFmtId="0" fontId="3" fillId="0" borderId="21" xfId="0" applyFont="1" applyBorder="1" applyAlignment="1">
      <alignment/>
    </xf>
    <xf numFmtId="166" fontId="47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49" fillId="0" borderId="23" xfId="0" applyFont="1" applyBorder="1" applyAlignment="1">
      <alignment horizontal="center"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48" fillId="0" borderId="25" xfId="0" applyFont="1" applyBorder="1" applyAlignment="1">
      <alignment/>
    </xf>
    <xf numFmtId="166" fontId="47" fillId="0" borderId="26" xfId="0" applyNumberFormat="1" applyFont="1" applyBorder="1" applyAlignment="1">
      <alignment/>
    </xf>
    <xf numFmtId="0" fontId="48" fillId="0" borderId="26" xfId="0" applyFont="1" applyBorder="1" applyAlignment="1">
      <alignment/>
    </xf>
    <xf numFmtId="0" fontId="47" fillId="0" borderId="26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8" fillId="33" borderId="10" xfId="0" applyFont="1" applyFill="1" applyBorder="1" applyAlignment="1">
      <alignment/>
    </xf>
    <xf numFmtId="166" fontId="47" fillId="33" borderId="12" xfId="0" applyNumberFormat="1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29" xfId="0" applyFont="1" applyFill="1" applyBorder="1" applyAlignment="1">
      <alignment horizontal="center"/>
    </xf>
    <xf numFmtId="0" fontId="30" fillId="33" borderId="14" xfId="36" applyFill="1" applyBorder="1" applyAlignment="1">
      <alignment/>
    </xf>
    <xf numFmtId="0" fontId="48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0" fillId="33" borderId="24" xfId="36" applyFill="1" applyBorder="1" applyAlignment="1">
      <alignment/>
    </xf>
    <xf numFmtId="0" fontId="48" fillId="33" borderId="25" xfId="0" applyFont="1" applyFill="1" applyBorder="1" applyAlignment="1">
      <alignment/>
    </xf>
    <xf numFmtId="166" fontId="47" fillId="33" borderId="26" xfId="0" applyNumberFormat="1" applyFont="1" applyFill="1" applyBorder="1" applyAlignment="1">
      <alignment/>
    </xf>
    <xf numFmtId="0" fontId="48" fillId="33" borderId="26" xfId="0" applyFont="1" applyFill="1" applyBorder="1" applyAlignment="1">
      <alignment/>
    </xf>
    <xf numFmtId="0" fontId="47" fillId="33" borderId="26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47" fillId="33" borderId="28" xfId="0" applyFont="1" applyFill="1" applyBorder="1" applyAlignment="1">
      <alignment/>
    </xf>
    <xf numFmtId="166" fontId="47" fillId="33" borderId="21" xfId="0" applyNumberFormat="1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48" fillId="0" borderId="22" xfId="0" applyFont="1" applyFill="1" applyBorder="1" applyAlignment="1">
      <alignment/>
    </xf>
    <xf numFmtId="166" fontId="47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8" fillId="0" borderId="21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30" fillId="0" borderId="24" xfId="36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8" fillId="0" borderId="25" xfId="0" applyFont="1" applyFill="1" applyBorder="1" applyAlignment="1">
      <alignment/>
    </xf>
    <xf numFmtId="166" fontId="47" fillId="0" borderId="26" xfId="0" applyNumberFormat="1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26" xfId="0" applyFont="1" applyFill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7" fillId="0" borderId="28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166" fontId="47" fillId="33" borderId="17" xfId="0" applyNumberFormat="1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7" fillId="33" borderId="17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/>
    </xf>
    <xf numFmtId="0" fontId="47" fillId="33" borderId="20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47" fillId="33" borderId="22" xfId="0" applyFont="1" applyFill="1" applyBorder="1" applyAlignment="1">
      <alignment/>
    </xf>
    <xf numFmtId="0" fontId="50" fillId="0" borderId="22" xfId="0" applyFont="1" applyBorder="1" applyAlignment="1">
      <alignment horizontal="left"/>
    </xf>
    <xf numFmtId="0" fontId="50" fillId="33" borderId="22" xfId="0" applyFont="1" applyFill="1" applyBorder="1" applyAlignment="1">
      <alignment horizontal="left"/>
    </xf>
    <xf numFmtId="166" fontId="49" fillId="0" borderId="21" xfId="0" applyNumberFormat="1" applyFont="1" applyBorder="1" applyAlignment="1">
      <alignment/>
    </xf>
    <xf numFmtId="0" fontId="49" fillId="0" borderId="21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166" fontId="49" fillId="33" borderId="21" xfId="0" applyNumberFormat="1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51" fillId="33" borderId="21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8" fillId="33" borderId="21" xfId="0" applyFont="1" applyFill="1" applyBorder="1" applyAlignment="1">
      <alignment/>
    </xf>
    <xf numFmtId="0" fontId="48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/>
    </xf>
    <xf numFmtId="0" fontId="50" fillId="33" borderId="22" xfId="0" applyFont="1" applyFill="1" applyBorder="1" applyAlignment="1">
      <alignment/>
    </xf>
    <xf numFmtId="0" fontId="48" fillId="33" borderId="31" xfId="0" applyFont="1" applyFill="1" applyBorder="1" applyAlignment="1">
      <alignment/>
    </xf>
    <xf numFmtId="166" fontId="47" fillId="33" borderId="32" xfId="0" applyNumberFormat="1" applyFont="1" applyFill="1" applyBorder="1" applyAlignment="1">
      <alignment/>
    </xf>
    <xf numFmtId="0" fontId="48" fillId="33" borderId="32" xfId="0" applyFont="1" applyFill="1" applyBorder="1" applyAlignment="1">
      <alignment/>
    </xf>
    <xf numFmtId="0" fontId="47" fillId="33" borderId="32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47" fillId="33" borderId="34" xfId="0" applyFont="1" applyFill="1" applyBorder="1" applyAlignment="1">
      <alignment/>
    </xf>
    <xf numFmtId="0" fontId="48" fillId="0" borderId="31" xfId="0" applyFont="1" applyFill="1" applyBorder="1" applyAlignment="1">
      <alignment/>
    </xf>
    <xf numFmtId="166" fontId="47" fillId="0" borderId="32" xfId="0" applyNumberFormat="1" applyFont="1" applyFill="1" applyBorder="1" applyAlignment="1">
      <alignment/>
    </xf>
    <xf numFmtId="0" fontId="48" fillId="0" borderId="32" xfId="0" applyFont="1" applyFill="1" applyBorder="1" applyAlignment="1">
      <alignment/>
    </xf>
    <xf numFmtId="0" fontId="48" fillId="0" borderId="32" xfId="0" applyFont="1" applyFill="1" applyBorder="1" applyAlignment="1">
      <alignment horizontal="center"/>
    </xf>
    <xf numFmtId="0" fontId="47" fillId="0" borderId="32" xfId="0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47" fillId="0" borderId="34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166" fontId="49" fillId="0" borderId="21" xfId="0" applyNumberFormat="1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51" fillId="0" borderId="21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8" fillId="0" borderId="35" xfId="0" applyFont="1" applyFill="1" applyBorder="1" applyAlignment="1">
      <alignment/>
    </xf>
    <xf numFmtId="166" fontId="47" fillId="0" borderId="36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48" fillId="0" borderId="36" xfId="0" applyFont="1" applyFill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0" fontId="30" fillId="0" borderId="37" xfId="36" applyFill="1" applyBorder="1" applyAlignment="1">
      <alignment/>
    </xf>
    <xf numFmtId="0" fontId="50" fillId="33" borderId="35" xfId="0" applyFont="1" applyFill="1" applyBorder="1" applyAlignment="1">
      <alignment/>
    </xf>
    <xf numFmtId="166" fontId="47" fillId="33" borderId="36" xfId="0" applyNumberFormat="1" applyFont="1" applyFill="1" applyBorder="1" applyAlignment="1">
      <alignment/>
    </xf>
    <xf numFmtId="0" fontId="47" fillId="33" borderId="36" xfId="0" applyFont="1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47" fillId="33" borderId="38" xfId="0" applyFont="1" applyFill="1" applyBorder="1" applyAlignment="1">
      <alignment horizontal="center"/>
    </xf>
    <xf numFmtId="0" fontId="30" fillId="33" borderId="37" xfId="36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306012/sezona/Z1920/vysledky" TargetMode="External" /><Relationship Id="rId2" Type="http://schemas.openxmlformats.org/officeDocument/2006/relationships/hyperlink" Target="http://www.cztenis.cz/turnaj/406027/sezona/Z1920/vysledky" TargetMode="External" /><Relationship Id="rId3" Type="http://schemas.openxmlformats.org/officeDocument/2006/relationships/hyperlink" Target="http://www.cztenis.cz/turnaj/306029/sezona/Z1920/vysledky" TargetMode="External" /><Relationship Id="rId4" Type="http://schemas.openxmlformats.org/officeDocument/2006/relationships/hyperlink" Target="http://www.cztenis.cz/turnaj/306012/sezona/Z1920/vysledky" TargetMode="External" /><Relationship Id="rId5" Type="http://schemas.openxmlformats.org/officeDocument/2006/relationships/hyperlink" Target="http://www.cztenis.cz/turnaj/406030/sezona/Z1920/vysledky" TargetMode="External" /><Relationship Id="rId6" Type="http://schemas.openxmlformats.org/officeDocument/2006/relationships/hyperlink" Target="http://www.cztenis.cz/turnaj/406017/sezona/Z1920/vysledky" TargetMode="External" /><Relationship Id="rId7" Type="http://schemas.openxmlformats.org/officeDocument/2006/relationships/hyperlink" Target="http://www.cztenis.cz/turnaj/106830/sezona/Z1920/vysledky" TargetMode="External" /><Relationship Id="rId8" Type="http://schemas.openxmlformats.org/officeDocument/2006/relationships/hyperlink" Target="http://www.cztenis.cz/turnaj/106830/sezona/Z1920/vysledky" TargetMode="External" /><Relationship Id="rId9" Type="http://schemas.openxmlformats.org/officeDocument/2006/relationships/hyperlink" Target="http://www.cztenis.cz/turnaj/406147/sezona/Z1920/vysledky" TargetMode="External" /><Relationship Id="rId10" Type="http://schemas.openxmlformats.org/officeDocument/2006/relationships/hyperlink" Target="http://www.cztenis.cz/turnaj/306052/sezona/Z1920/vysledky" TargetMode="External" /><Relationship Id="rId11" Type="http://schemas.openxmlformats.org/officeDocument/2006/relationships/hyperlink" Target="http://www.cztenis.cz/turnaj/406053/sezona/Z1920/vysledky" TargetMode="External" /><Relationship Id="rId12" Type="http://schemas.openxmlformats.org/officeDocument/2006/relationships/hyperlink" Target="http://www.cztenis.cz/turnaj/306059/sezona/Z1920/vysledky" TargetMode="External" /><Relationship Id="rId13" Type="http://schemas.openxmlformats.org/officeDocument/2006/relationships/hyperlink" Target="http://www.cztenis.cz/turnaj/306058/sezona/Z1920/vysledky" TargetMode="External" /><Relationship Id="rId14" Type="http://schemas.openxmlformats.org/officeDocument/2006/relationships/hyperlink" Target="http://www.cztenis.cz/turnaj/406058/sezona/Z1920/vysledky" TargetMode="External" /><Relationship Id="rId15" Type="http://schemas.openxmlformats.org/officeDocument/2006/relationships/hyperlink" Target="http://cztenis.cz/turnaj/306068/sezona/Z1920/vysledky" TargetMode="External" /><Relationship Id="rId16" Type="http://schemas.openxmlformats.org/officeDocument/2006/relationships/hyperlink" Target="http://cztenis.cz/turnaj/306068/sezona/Z1920/vysledky" TargetMode="External" /><Relationship Id="rId17" Type="http://schemas.openxmlformats.org/officeDocument/2006/relationships/hyperlink" Target="http://cztenis.cz/turnaj/406062/sezona/Z1920/vysledky" TargetMode="External" /><Relationship Id="rId18" Type="http://schemas.openxmlformats.org/officeDocument/2006/relationships/hyperlink" Target="http://www.cztenis.cz/turnaj/206830/sezona/Z1920/vysledky" TargetMode="External" /><Relationship Id="rId19" Type="http://schemas.openxmlformats.org/officeDocument/2006/relationships/hyperlink" Target="http://www.cztenis.cz/turnaj/206019/sezona/Z1920/vysledky" TargetMode="External" /><Relationship Id="rId20" Type="http://schemas.openxmlformats.org/officeDocument/2006/relationships/hyperlink" Target="http://www.cztenis.cz/turnaj/106008/sezona/Z1920/vysledky" TargetMode="External" /><Relationship Id="rId21" Type="http://schemas.openxmlformats.org/officeDocument/2006/relationships/hyperlink" Target="http://www.cztenis.cz/turnaj/106021/sezona/Z1920/vysledky" TargetMode="External" /><Relationship Id="rId22" Type="http://schemas.openxmlformats.org/officeDocument/2006/relationships/hyperlink" Target="http://www.cztenis.cz/turnaj/106830/sezona/Z1920/vysledky" TargetMode="External" /><Relationship Id="rId23" Type="http://schemas.openxmlformats.org/officeDocument/2006/relationships/hyperlink" Target="http://www.cztenis.cz/turnaj/106033/sezona/Z1920/vysledky" TargetMode="External" /><Relationship Id="rId24" Type="http://schemas.openxmlformats.org/officeDocument/2006/relationships/hyperlink" Target="http://www.cztenis.cz/turnaj/106038/sezona/Z1920/vysledky" TargetMode="External" /><Relationship Id="rId25" Type="http://schemas.openxmlformats.org/officeDocument/2006/relationships/hyperlink" Target="http://www.cztenis.cz/turnaj/106107/sezona/Z1920/vysledky" TargetMode="External" /><Relationship Id="rId26" Type="http://schemas.openxmlformats.org/officeDocument/2006/relationships/hyperlink" Target="http://www.cztenis.cz/turnaj/106052/sezona/Z1920/vysledky" TargetMode="External" /><Relationship Id="rId27" Type="http://schemas.openxmlformats.org/officeDocument/2006/relationships/hyperlink" Target="http://www.cztenis.cz/turnaj/106025/sezona/Z1920/vysledky" TargetMode="External" /><Relationship Id="rId28" Type="http://schemas.openxmlformats.org/officeDocument/2006/relationships/hyperlink" Target="http://www.cztenis.cz/turnaj/106830/sezona/Z1920/vysledky" TargetMode="External" /><Relationship Id="rId29" Type="http://schemas.openxmlformats.org/officeDocument/2006/relationships/hyperlink" Target="http://www.cztenis.cz/turnaj/106037/sezona/Z1920/vysledky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tabSelected="1" zoomScale="87" zoomScaleNormal="87" zoomScalePageLayoutView="0" workbookViewId="0" topLeftCell="A1">
      <selection activeCell="N33" sqref="N33"/>
    </sheetView>
  </sheetViews>
  <sheetFormatPr defaultColWidth="9.140625" defaultRowHeight="15"/>
  <cols>
    <col min="1" max="1" width="4.00390625" style="0" customWidth="1"/>
    <col min="2" max="2" width="14.421875" style="2" customWidth="1"/>
    <col min="3" max="3" width="13.57421875" style="2" bestFit="1" customWidth="1"/>
    <col min="4" max="4" width="36.57421875" style="2" bestFit="1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26</v>
      </c>
    </row>
    <row r="3" ht="15.75">
      <c r="B3" s="3" t="s">
        <v>59</v>
      </c>
    </row>
    <row r="4" ht="17.25" customHeight="1" thickBot="1"/>
    <row r="5" spans="2:18" s="11" customFormat="1" ht="15.75"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6"/>
      <c r="H5" s="6"/>
      <c r="I5" s="6"/>
      <c r="J5" s="10" t="s">
        <v>5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6</v>
      </c>
      <c r="G6" s="16" t="s">
        <v>7</v>
      </c>
      <c r="H6" s="16" t="s">
        <v>8</v>
      </c>
      <c r="I6" s="15" t="s">
        <v>7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12</v>
      </c>
      <c r="B7" s="38" t="s">
        <v>16</v>
      </c>
      <c r="C7" s="39"/>
      <c r="D7" s="40"/>
      <c r="E7" s="41"/>
      <c r="F7" s="42"/>
      <c r="G7" s="42"/>
      <c r="H7" s="42"/>
      <c r="I7" s="43"/>
      <c r="J7" s="44"/>
    </row>
    <row r="8" spans="2:10" ht="15.75">
      <c r="B8" s="94">
        <v>2002</v>
      </c>
      <c r="C8" s="46"/>
      <c r="D8" s="47"/>
      <c r="E8" s="48"/>
      <c r="F8" s="49"/>
      <c r="G8" s="50"/>
      <c r="H8" s="49"/>
      <c r="I8" s="50"/>
      <c r="J8" s="51"/>
    </row>
    <row r="9" spans="2:10" ht="15.75">
      <c r="B9" s="52"/>
      <c r="C9" s="53"/>
      <c r="D9" s="54" t="s">
        <v>10</v>
      </c>
      <c r="E9" s="54"/>
      <c r="F9" s="55"/>
      <c r="G9" s="56">
        <f>SUM(G7:G8)</f>
        <v>0</v>
      </c>
      <c r="H9" s="55"/>
      <c r="I9" s="57">
        <f>SUM(I7:I8)</f>
        <v>0</v>
      </c>
      <c r="J9" s="58"/>
    </row>
    <row r="10" spans="2:10" ht="4.5" customHeight="1">
      <c r="B10" s="108"/>
      <c r="C10" s="109"/>
      <c r="D10" s="110"/>
      <c r="E10" s="110"/>
      <c r="F10" s="111"/>
      <c r="G10" s="112"/>
      <c r="H10" s="111"/>
      <c r="I10" s="113"/>
      <c r="J10" s="114"/>
    </row>
    <row r="11" spans="1:10" ht="15.75">
      <c r="A11" t="s">
        <v>9</v>
      </c>
      <c r="B11" s="107" t="s">
        <v>80</v>
      </c>
      <c r="C11" s="59">
        <v>43778</v>
      </c>
      <c r="D11" s="47" t="s">
        <v>62</v>
      </c>
      <c r="E11" s="63" t="s">
        <v>63</v>
      </c>
      <c r="F11" s="61" t="s">
        <v>9</v>
      </c>
      <c r="G11" s="61">
        <v>65</v>
      </c>
      <c r="H11" s="61" t="s">
        <v>45</v>
      </c>
      <c r="I11" s="62">
        <v>0</v>
      </c>
      <c r="J11" s="51" t="s">
        <v>64</v>
      </c>
    </row>
    <row r="12" spans="2:10" ht="15.75">
      <c r="B12" s="92"/>
      <c r="C12" s="64">
        <v>43833</v>
      </c>
      <c r="D12" s="47" t="s">
        <v>57</v>
      </c>
      <c r="E12" s="48" t="s">
        <v>65</v>
      </c>
      <c r="F12" s="61" t="s">
        <v>58</v>
      </c>
      <c r="G12" s="49">
        <v>90</v>
      </c>
      <c r="H12" s="49" t="s">
        <v>11</v>
      </c>
      <c r="I12" s="62">
        <v>53</v>
      </c>
      <c r="J12" s="51" t="s">
        <v>66</v>
      </c>
    </row>
    <row r="13" spans="2:10" ht="15.75">
      <c r="B13" s="52"/>
      <c r="C13" s="53"/>
      <c r="D13" s="54" t="s">
        <v>10</v>
      </c>
      <c r="E13" s="56"/>
      <c r="F13" s="55"/>
      <c r="G13" s="56">
        <f>SUM(G11:G12)</f>
        <v>155</v>
      </c>
      <c r="H13" s="55"/>
      <c r="I13" s="56">
        <f>SUM(I11:I12)</f>
        <v>53</v>
      </c>
      <c r="J13" s="58"/>
    </row>
    <row r="14" spans="1:10" ht="15.75">
      <c r="A14" t="s">
        <v>9</v>
      </c>
      <c r="B14" s="19" t="s">
        <v>17</v>
      </c>
      <c r="C14" s="67">
        <v>43813</v>
      </c>
      <c r="D14" s="24" t="s">
        <v>39</v>
      </c>
      <c r="E14" s="18" t="s">
        <v>31</v>
      </c>
      <c r="F14" s="21" t="s">
        <v>11</v>
      </c>
      <c r="G14" s="21">
        <v>15</v>
      </c>
      <c r="H14" s="70" t="s">
        <v>32</v>
      </c>
      <c r="I14" s="70">
        <v>0</v>
      </c>
      <c r="J14" s="23" t="s">
        <v>40</v>
      </c>
    </row>
    <row r="15" spans="2:10" ht="15.75">
      <c r="B15" s="93">
        <v>2002</v>
      </c>
      <c r="C15" s="29">
        <v>43841</v>
      </c>
      <c r="D15" s="24" t="s">
        <v>30</v>
      </c>
      <c r="E15" s="26" t="s">
        <v>31</v>
      </c>
      <c r="F15" s="30" t="s">
        <v>33</v>
      </c>
      <c r="G15" s="30">
        <v>10</v>
      </c>
      <c r="H15" s="30" t="s">
        <v>45</v>
      </c>
      <c r="I15" s="22">
        <v>0</v>
      </c>
      <c r="J15" s="23" t="s">
        <v>49</v>
      </c>
    </row>
    <row r="16" spans="2:10" ht="15.75">
      <c r="B16" s="19"/>
      <c r="C16" s="95">
        <v>43848</v>
      </c>
      <c r="D16" s="96" t="s">
        <v>57</v>
      </c>
      <c r="E16" s="97" t="s">
        <v>31</v>
      </c>
      <c r="F16" s="98" t="s">
        <v>33</v>
      </c>
      <c r="G16" s="98">
        <v>10</v>
      </c>
      <c r="H16" s="98" t="s">
        <v>45</v>
      </c>
      <c r="I16" s="28">
        <v>0</v>
      </c>
      <c r="J16" s="23" t="s">
        <v>61</v>
      </c>
    </row>
    <row r="17" spans="2:10" ht="15.75">
      <c r="B17" s="31"/>
      <c r="C17" s="32"/>
      <c r="D17" s="33" t="s">
        <v>10</v>
      </c>
      <c r="E17" s="35"/>
      <c r="F17" s="34"/>
      <c r="G17" s="35">
        <f>SUM(G14:G16)</f>
        <v>35</v>
      </c>
      <c r="H17" s="34"/>
      <c r="I17" s="35">
        <f>SUM(I14:I16)</f>
        <v>0</v>
      </c>
      <c r="J17" s="37"/>
    </row>
    <row r="18" spans="1:10" ht="15.75">
      <c r="A18" t="s">
        <v>11</v>
      </c>
      <c r="B18" s="45" t="s">
        <v>18</v>
      </c>
      <c r="C18" s="59">
        <v>43806</v>
      </c>
      <c r="D18" s="47" t="s">
        <v>30</v>
      </c>
      <c r="E18" s="63" t="s">
        <v>31</v>
      </c>
      <c r="F18" s="61" t="s">
        <v>32</v>
      </c>
      <c r="G18" s="61">
        <v>0</v>
      </c>
      <c r="H18" s="61" t="s">
        <v>11</v>
      </c>
      <c r="I18" s="61">
        <v>0</v>
      </c>
      <c r="J18" s="51" t="s">
        <v>27</v>
      </c>
    </row>
    <row r="19" spans="2:10" ht="15.75">
      <c r="B19" s="94">
        <v>2005</v>
      </c>
      <c r="C19" s="59">
        <v>43820</v>
      </c>
      <c r="D19" s="47" t="s">
        <v>42</v>
      </c>
      <c r="E19" s="63" t="s">
        <v>31</v>
      </c>
      <c r="F19" s="61" t="s">
        <v>33</v>
      </c>
      <c r="G19" s="50">
        <v>10</v>
      </c>
      <c r="H19" s="61" t="s">
        <v>32</v>
      </c>
      <c r="I19" s="50">
        <v>0</v>
      </c>
      <c r="J19" s="51" t="s">
        <v>41</v>
      </c>
    </row>
    <row r="20" spans="2:10" ht="15.75">
      <c r="B20" s="45"/>
      <c r="C20" s="46">
        <v>43841</v>
      </c>
      <c r="D20" s="47" t="s">
        <v>50</v>
      </c>
      <c r="E20" s="63" t="s">
        <v>31</v>
      </c>
      <c r="F20" s="61" t="s">
        <v>33</v>
      </c>
      <c r="G20" s="50">
        <v>15</v>
      </c>
      <c r="H20" s="49" t="s">
        <v>45</v>
      </c>
      <c r="I20" s="50">
        <v>0</v>
      </c>
      <c r="J20" s="51" t="s">
        <v>51</v>
      </c>
    </row>
    <row r="21" spans="2:10" ht="15.75">
      <c r="B21" s="45"/>
      <c r="C21" s="99">
        <v>43848</v>
      </c>
      <c r="D21" s="100" t="s">
        <v>57</v>
      </c>
      <c r="E21" s="101" t="s">
        <v>31</v>
      </c>
      <c r="F21" s="102" t="s">
        <v>58</v>
      </c>
      <c r="G21" s="102">
        <v>10</v>
      </c>
      <c r="H21" s="102" t="s">
        <v>45</v>
      </c>
      <c r="I21" s="103">
        <v>0</v>
      </c>
      <c r="J21" s="51" t="s">
        <v>60</v>
      </c>
    </row>
    <row r="22" spans="2:10" ht="15.75">
      <c r="B22" s="52"/>
      <c r="C22" s="53"/>
      <c r="D22" s="54" t="s">
        <v>10</v>
      </c>
      <c r="E22" s="54"/>
      <c r="F22" s="55"/>
      <c r="G22" s="56">
        <f>SUM(G18:G21)</f>
        <v>35</v>
      </c>
      <c r="H22" s="55"/>
      <c r="I22" s="57">
        <f>SUM(I18:I21)</f>
        <v>0</v>
      </c>
      <c r="J22" s="58"/>
    </row>
    <row r="23" spans="1:10" ht="15.75">
      <c r="A23" t="s">
        <v>14</v>
      </c>
      <c r="B23" s="19" t="s">
        <v>19</v>
      </c>
      <c r="C23" s="20">
        <v>43834</v>
      </c>
      <c r="D23" s="68" t="s">
        <v>46</v>
      </c>
      <c r="E23" s="18" t="s">
        <v>31</v>
      </c>
      <c r="F23" s="70" t="s">
        <v>32</v>
      </c>
      <c r="G23" s="70">
        <v>0</v>
      </c>
      <c r="H23" s="70" t="s">
        <v>32</v>
      </c>
      <c r="I23" s="70">
        <v>0</v>
      </c>
      <c r="J23" s="23" t="s">
        <v>48</v>
      </c>
    </row>
    <row r="24" spans="2:10" ht="15.75">
      <c r="B24" s="93">
        <v>2005</v>
      </c>
      <c r="C24" s="29">
        <v>43841</v>
      </c>
      <c r="D24" s="24" t="s">
        <v>52</v>
      </c>
      <c r="E24" s="26" t="s">
        <v>31</v>
      </c>
      <c r="F24" s="30" t="s">
        <v>53</v>
      </c>
      <c r="G24" s="30">
        <v>0</v>
      </c>
      <c r="H24" s="30" t="s">
        <v>11</v>
      </c>
      <c r="I24" s="22">
        <v>7</v>
      </c>
      <c r="J24" s="23" t="s">
        <v>54</v>
      </c>
    </row>
    <row r="25" spans="2:10" ht="15.75">
      <c r="B25" s="19"/>
      <c r="C25" s="95">
        <v>43848</v>
      </c>
      <c r="D25" s="96" t="s">
        <v>57</v>
      </c>
      <c r="E25" s="97" t="s">
        <v>31</v>
      </c>
      <c r="F25" s="98" t="s">
        <v>58</v>
      </c>
      <c r="G25" s="98">
        <v>10</v>
      </c>
      <c r="H25" s="98" t="s">
        <v>11</v>
      </c>
      <c r="I25" s="28">
        <v>7</v>
      </c>
      <c r="J25" s="23" t="s">
        <v>60</v>
      </c>
    </row>
    <row r="26" spans="2:10" ht="15.75">
      <c r="B26" s="31"/>
      <c r="C26" s="32"/>
      <c r="D26" s="33" t="s">
        <v>10</v>
      </c>
      <c r="E26" s="35"/>
      <c r="F26" s="34"/>
      <c r="G26" s="35">
        <f>SUM(G23:G25)</f>
        <v>10</v>
      </c>
      <c r="H26" s="34"/>
      <c r="I26" s="36">
        <f>SUM(I23:I25)</f>
        <v>14</v>
      </c>
      <c r="J26" s="37"/>
    </row>
    <row r="27" spans="1:10" ht="15.75">
      <c r="A27" t="s">
        <v>13</v>
      </c>
      <c r="B27" s="45" t="s">
        <v>28</v>
      </c>
      <c r="C27" s="59">
        <v>43806</v>
      </c>
      <c r="D27" s="47" t="s">
        <v>30</v>
      </c>
      <c r="E27" s="63" t="s">
        <v>31</v>
      </c>
      <c r="F27" s="61" t="s">
        <v>33</v>
      </c>
      <c r="G27" s="61">
        <v>10</v>
      </c>
      <c r="H27" s="61" t="s">
        <v>11</v>
      </c>
      <c r="I27" s="61">
        <v>0</v>
      </c>
      <c r="J27" s="51" t="s">
        <v>27</v>
      </c>
    </row>
    <row r="28" spans="2:10" ht="15.75">
      <c r="B28" s="94">
        <v>2004</v>
      </c>
      <c r="C28" s="59"/>
      <c r="D28" s="54" t="s">
        <v>10</v>
      </c>
      <c r="E28" s="63"/>
      <c r="F28" s="61"/>
      <c r="G28" s="63">
        <f>SUM(G27)</f>
        <v>10</v>
      </c>
      <c r="H28" s="61"/>
      <c r="I28" s="63">
        <f>SUM(I27)</f>
        <v>0</v>
      </c>
      <c r="J28" s="51"/>
    </row>
    <row r="29" spans="1:10" ht="15.75">
      <c r="A29" t="s">
        <v>15</v>
      </c>
      <c r="B29" s="127" t="s">
        <v>20</v>
      </c>
      <c r="C29" s="128">
        <v>43806</v>
      </c>
      <c r="D29" s="129" t="s">
        <v>34</v>
      </c>
      <c r="E29" s="130" t="s">
        <v>35</v>
      </c>
      <c r="F29" s="131" t="s">
        <v>32</v>
      </c>
      <c r="G29" s="131">
        <v>0</v>
      </c>
      <c r="H29" s="131" t="s">
        <v>32</v>
      </c>
      <c r="I29" s="131">
        <v>0</v>
      </c>
      <c r="J29" s="132" t="s">
        <v>36</v>
      </c>
    </row>
    <row r="30" spans="2:10" ht="15.75">
      <c r="B30" s="93">
        <v>2002</v>
      </c>
      <c r="C30" s="73"/>
      <c r="D30" s="68"/>
      <c r="E30" s="74"/>
      <c r="F30" s="75"/>
      <c r="G30" s="75"/>
      <c r="H30" s="75"/>
      <c r="I30" s="71"/>
      <c r="J30" s="72"/>
    </row>
    <row r="31" spans="2:10" ht="15.75">
      <c r="B31" s="77"/>
      <c r="C31" s="78"/>
      <c r="D31" s="79" t="s">
        <v>10</v>
      </c>
      <c r="E31" s="80"/>
      <c r="F31" s="81"/>
      <c r="G31" s="80">
        <f>SUM(G30:G30)</f>
        <v>0</v>
      </c>
      <c r="H31" s="81"/>
      <c r="I31" s="82">
        <f>SUM(I29:I29)</f>
        <v>0</v>
      </c>
      <c r="J31" s="83"/>
    </row>
    <row r="32" spans="2:10" ht="4.5" customHeight="1">
      <c r="B32" s="115"/>
      <c r="C32" s="116"/>
      <c r="D32" s="117"/>
      <c r="E32" s="118"/>
      <c r="F32" s="119"/>
      <c r="G32" s="118"/>
      <c r="H32" s="119"/>
      <c r="I32" s="120"/>
      <c r="J32" s="121"/>
    </row>
    <row r="33" spans="1:10" ht="15.75">
      <c r="A33" t="s">
        <v>11</v>
      </c>
      <c r="B33" s="122" t="s">
        <v>80</v>
      </c>
      <c r="C33" s="67">
        <v>43785</v>
      </c>
      <c r="D33" s="68" t="s">
        <v>78</v>
      </c>
      <c r="E33" s="69" t="s">
        <v>73</v>
      </c>
      <c r="F33" s="70" t="s">
        <v>58</v>
      </c>
      <c r="G33" s="70">
        <v>20</v>
      </c>
      <c r="H33" s="70" t="s">
        <v>45</v>
      </c>
      <c r="I33" s="71">
        <v>0</v>
      </c>
      <c r="J33" s="72" t="s">
        <v>79</v>
      </c>
    </row>
    <row r="34" spans="2:10" ht="15.75">
      <c r="B34" s="91"/>
      <c r="C34" s="73">
        <v>43792</v>
      </c>
      <c r="D34" s="68" t="s">
        <v>78</v>
      </c>
      <c r="E34" s="74" t="s">
        <v>73</v>
      </c>
      <c r="F34" s="75" t="s">
        <v>32</v>
      </c>
      <c r="G34" s="75">
        <v>0</v>
      </c>
      <c r="H34" s="75" t="s">
        <v>12</v>
      </c>
      <c r="I34" s="71">
        <v>20</v>
      </c>
      <c r="J34" s="72" t="s">
        <v>77</v>
      </c>
    </row>
    <row r="35" spans="2:10" ht="15.75">
      <c r="B35" s="66"/>
      <c r="C35" s="67">
        <v>43806</v>
      </c>
      <c r="D35" s="68" t="s">
        <v>34</v>
      </c>
      <c r="E35" s="69" t="s">
        <v>35</v>
      </c>
      <c r="F35" s="70" t="s">
        <v>32</v>
      </c>
      <c r="G35" s="70">
        <v>0</v>
      </c>
      <c r="H35" s="70" t="s">
        <v>32</v>
      </c>
      <c r="I35" s="70">
        <v>0</v>
      </c>
      <c r="J35" s="72" t="s">
        <v>36</v>
      </c>
    </row>
    <row r="36" spans="2:10" ht="15.75">
      <c r="B36" s="66"/>
      <c r="C36" s="67">
        <v>43813</v>
      </c>
      <c r="D36" s="68" t="s">
        <v>76</v>
      </c>
      <c r="E36" s="74" t="s">
        <v>73</v>
      </c>
      <c r="F36" s="75" t="s">
        <v>32</v>
      </c>
      <c r="G36" s="75">
        <v>0</v>
      </c>
      <c r="H36" s="70" t="s">
        <v>45</v>
      </c>
      <c r="I36" s="71">
        <v>0</v>
      </c>
      <c r="J36" s="72" t="s">
        <v>75</v>
      </c>
    </row>
    <row r="37" spans="2:10" ht="15.75">
      <c r="B37" s="66"/>
      <c r="C37" s="67">
        <v>43827</v>
      </c>
      <c r="D37" s="68" t="s">
        <v>74</v>
      </c>
      <c r="E37" s="74" t="s">
        <v>73</v>
      </c>
      <c r="F37" s="75" t="s">
        <v>33</v>
      </c>
      <c r="G37" s="75">
        <v>18</v>
      </c>
      <c r="H37" s="70" t="s">
        <v>45</v>
      </c>
      <c r="I37" s="71">
        <v>0</v>
      </c>
      <c r="J37" s="72" t="s">
        <v>72</v>
      </c>
    </row>
    <row r="38" spans="2:10" ht="15.75">
      <c r="B38" s="66"/>
      <c r="C38" s="67">
        <v>43841</v>
      </c>
      <c r="D38" s="68" t="s">
        <v>71</v>
      </c>
      <c r="E38" s="74" t="s">
        <v>68</v>
      </c>
      <c r="F38" s="75" t="s">
        <v>33</v>
      </c>
      <c r="G38" s="75">
        <v>22</v>
      </c>
      <c r="H38" s="75" t="s">
        <v>33</v>
      </c>
      <c r="I38" s="71">
        <v>16</v>
      </c>
      <c r="J38" s="72" t="s">
        <v>70</v>
      </c>
    </row>
    <row r="39" spans="2:10" ht="15.75">
      <c r="B39" s="66"/>
      <c r="C39" s="123">
        <v>43848</v>
      </c>
      <c r="D39" s="124" t="s">
        <v>69</v>
      </c>
      <c r="E39" s="125" t="s">
        <v>68</v>
      </c>
      <c r="F39" s="126" t="s">
        <v>45</v>
      </c>
      <c r="G39" s="126">
        <v>0</v>
      </c>
      <c r="H39" s="126" t="s">
        <v>32</v>
      </c>
      <c r="I39" s="76">
        <v>0</v>
      </c>
      <c r="J39" s="72" t="s">
        <v>67</v>
      </c>
    </row>
    <row r="40" spans="2:10" ht="15.75">
      <c r="B40" s="77"/>
      <c r="C40" s="78"/>
      <c r="D40" s="79" t="s">
        <v>10</v>
      </c>
      <c r="E40" s="80"/>
      <c r="F40" s="81"/>
      <c r="G40" s="80">
        <f>SUM(G33:G39)</f>
        <v>60</v>
      </c>
      <c r="H40" s="81"/>
      <c r="I40" s="80">
        <f>SUM(I33:I39)</f>
        <v>36</v>
      </c>
      <c r="J40" s="83"/>
    </row>
    <row r="41" spans="1:10" ht="15.75">
      <c r="A41" t="s">
        <v>22</v>
      </c>
      <c r="B41" s="45" t="s">
        <v>21</v>
      </c>
      <c r="C41" s="59">
        <v>43806</v>
      </c>
      <c r="D41" s="60" t="s">
        <v>34</v>
      </c>
      <c r="E41" s="48" t="s">
        <v>35</v>
      </c>
      <c r="F41" s="61" t="s">
        <v>32</v>
      </c>
      <c r="G41" s="61">
        <v>0</v>
      </c>
      <c r="H41" s="61" t="s">
        <v>32</v>
      </c>
      <c r="I41" s="62">
        <v>0</v>
      </c>
      <c r="J41" s="51" t="s">
        <v>36</v>
      </c>
    </row>
    <row r="42" spans="2:10" ht="15.75">
      <c r="B42" s="94">
        <v>2002</v>
      </c>
      <c r="C42" s="64"/>
      <c r="D42" s="47"/>
      <c r="E42" s="48"/>
      <c r="F42" s="49"/>
      <c r="G42" s="49"/>
      <c r="H42" s="49"/>
      <c r="I42" s="65"/>
      <c r="J42" s="51"/>
    </row>
    <row r="43" spans="2:10" ht="15.75">
      <c r="B43" s="52"/>
      <c r="C43" s="53"/>
      <c r="D43" s="54" t="s">
        <v>10</v>
      </c>
      <c r="E43" s="54"/>
      <c r="F43" s="55"/>
      <c r="G43" s="56">
        <f>SUM(G41:G42)</f>
        <v>0</v>
      </c>
      <c r="H43" s="55"/>
      <c r="I43" s="57">
        <f>SUM(I41:I42)</f>
        <v>0</v>
      </c>
      <c r="J43" s="58"/>
    </row>
    <row r="44" spans="2:10" ht="4.5" customHeight="1">
      <c r="B44" s="45"/>
      <c r="C44" s="59"/>
      <c r="D44" s="104"/>
      <c r="E44" s="104"/>
      <c r="F44" s="61"/>
      <c r="G44" s="63"/>
      <c r="H44" s="61"/>
      <c r="I44" s="105"/>
      <c r="J44" s="106"/>
    </row>
    <row r="45" spans="1:10" ht="15.75">
      <c r="A45" t="s">
        <v>14</v>
      </c>
      <c r="B45" s="133" t="s">
        <v>80</v>
      </c>
      <c r="C45" s="134">
        <v>43799</v>
      </c>
      <c r="D45" s="135" t="s">
        <v>85</v>
      </c>
      <c r="E45" s="136" t="s">
        <v>73</v>
      </c>
      <c r="F45" s="137" t="s">
        <v>32</v>
      </c>
      <c r="G45" s="137">
        <v>0</v>
      </c>
      <c r="H45" s="137" t="s">
        <v>84</v>
      </c>
      <c r="I45" s="138">
        <v>0</v>
      </c>
      <c r="J45" s="139" t="s">
        <v>83</v>
      </c>
    </row>
    <row r="46" spans="2:10" ht="15.75">
      <c r="B46" s="92"/>
      <c r="C46" s="59">
        <v>43806</v>
      </c>
      <c r="D46" s="47" t="s">
        <v>34</v>
      </c>
      <c r="E46" s="63" t="s">
        <v>35</v>
      </c>
      <c r="F46" s="61" t="s">
        <v>32</v>
      </c>
      <c r="G46" s="61">
        <v>0</v>
      </c>
      <c r="H46" s="61" t="s">
        <v>32</v>
      </c>
      <c r="I46" s="61">
        <v>0</v>
      </c>
      <c r="J46" s="51" t="s">
        <v>36</v>
      </c>
    </row>
    <row r="47" spans="2:10" ht="15.75">
      <c r="B47" s="92"/>
      <c r="C47" s="59">
        <v>43826</v>
      </c>
      <c r="D47" s="47" t="s">
        <v>82</v>
      </c>
      <c r="E47" s="48" t="s">
        <v>73</v>
      </c>
      <c r="F47" s="61" t="s">
        <v>32</v>
      </c>
      <c r="G47" s="61">
        <v>0</v>
      </c>
      <c r="H47" s="61" t="s">
        <v>32</v>
      </c>
      <c r="I47" s="61">
        <v>0</v>
      </c>
      <c r="J47" s="51" t="s">
        <v>81</v>
      </c>
    </row>
    <row r="48" spans="2:10" ht="15.75">
      <c r="B48" s="52"/>
      <c r="C48" s="53"/>
      <c r="D48" s="54" t="s">
        <v>10</v>
      </c>
      <c r="E48" s="54"/>
      <c r="F48" s="55"/>
      <c r="G48" s="56">
        <f>SUM(G45:G47)</f>
        <v>0</v>
      </c>
      <c r="H48" s="55"/>
      <c r="I48" s="56">
        <f>SUM(I45:I47)</f>
        <v>0</v>
      </c>
      <c r="J48" s="58"/>
    </row>
    <row r="49" spans="1:10" ht="15.75">
      <c r="A49" t="s">
        <v>23</v>
      </c>
      <c r="B49" s="66" t="s">
        <v>24</v>
      </c>
      <c r="C49" s="67">
        <v>43806</v>
      </c>
      <c r="D49" s="68" t="s">
        <v>37</v>
      </c>
      <c r="E49" s="18" t="s">
        <v>31</v>
      </c>
      <c r="F49" s="70" t="s">
        <v>33</v>
      </c>
      <c r="G49" s="70">
        <v>10</v>
      </c>
      <c r="H49" s="70" t="s">
        <v>11</v>
      </c>
      <c r="I49" s="71">
        <v>0</v>
      </c>
      <c r="J49" s="72" t="s">
        <v>38</v>
      </c>
    </row>
    <row r="50" spans="2:10" ht="15.75">
      <c r="B50" s="93">
        <v>2003</v>
      </c>
      <c r="C50" s="67">
        <v>43820</v>
      </c>
      <c r="D50" s="68" t="s">
        <v>43</v>
      </c>
      <c r="E50" s="18" t="s">
        <v>31</v>
      </c>
      <c r="F50" s="70" t="s">
        <v>32</v>
      </c>
      <c r="G50" s="70">
        <v>0</v>
      </c>
      <c r="H50" s="75" t="s">
        <v>45</v>
      </c>
      <c r="I50" s="71">
        <v>0</v>
      </c>
      <c r="J50" s="72" t="s">
        <v>44</v>
      </c>
    </row>
    <row r="51" spans="2:10" ht="15.75">
      <c r="B51" s="66"/>
      <c r="C51" s="67">
        <v>43826</v>
      </c>
      <c r="D51" s="68" t="s">
        <v>46</v>
      </c>
      <c r="E51" s="18" t="s">
        <v>31</v>
      </c>
      <c r="F51" s="70" t="s">
        <v>32</v>
      </c>
      <c r="G51" s="70">
        <v>0</v>
      </c>
      <c r="H51" s="70" t="s">
        <v>32</v>
      </c>
      <c r="I51" s="70">
        <v>0</v>
      </c>
      <c r="J51" s="72" t="s">
        <v>47</v>
      </c>
    </row>
    <row r="52" spans="2:10" ht="15.75">
      <c r="B52" s="77"/>
      <c r="C52" s="78"/>
      <c r="D52" s="79" t="s">
        <v>10</v>
      </c>
      <c r="E52" s="80"/>
      <c r="F52" s="81"/>
      <c r="G52" s="80">
        <f>SUM(G49:G51)</f>
        <v>10</v>
      </c>
      <c r="H52" s="81"/>
      <c r="I52" s="82">
        <f>SUM(I49:I51)</f>
        <v>0</v>
      </c>
      <c r="J52" s="83"/>
    </row>
    <row r="53" spans="1:10" ht="15.75">
      <c r="A53" t="s">
        <v>29</v>
      </c>
      <c r="B53" s="45" t="s">
        <v>25</v>
      </c>
      <c r="C53" s="59">
        <v>43841</v>
      </c>
      <c r="D53" s="60" t="s">
        <v>55</v>
      </c>
      <c r="E53" s="63" t="s">
        <v>31</v>
      </c>
      <c r="F53" s="61" t="s">
        <v>32</v>
      </c>
      <c r="G53" s="61">
        <v>0</v>
      </c>
      <c r="H53" s="61" t="s">
        <v>11</v>
      </c>
      <c r="I53" s="62">
        <v>10</v>
      </c>
      <c r="J53" s="51" t="s">
        <v>56</v>
      </c>
    </row>
    <row r="54" spans="2:10" ht="15.75">
      <c r="B54" s="94">
        <v>2003</v>
      </c>
      <c r="C54" s="64"/>
      <c r="D54" s="47"/>
      <c r="E54" s="48"/>
      <c r="F54" s="49"/>
      <c r="G54" s="49"/>
      <c r="H54" s="49"/>
      <c r="I54" s="65"/>
      <c r="J54" s="51"/>
    </row>
    <row r="55" spans="2:10" ht="16.5" thickBot="1">
      <c r="B55" s="84"/>
      <c r="C55" s="85"/>
      <c r="D55" s="86" t="s">
        <v>10</v>
      </c>
      <c r="E55" s="86"/>
      <c r="F55" s="87"/>
      <c r="G55" s="88">
        <f>SUM(G53:G54)</f>
        <v>0</v>
      </c>
      <c r="H55" s="87"/>
      <c r="I55" s="89">
        <f>SUM(I53:I54)</f>
        <v>10</v>
      </c>
      <c r="J55" s="90"/>
    </row>
    <row r="56" spans="3:9" s="2" customFormat="1" ht="3" customHeight="1">
      <c r="C56" s="25"/>
      <c r="E56" s="27"/>
      <c r="F56" s="4"/>
      <c r="G56" s="4"/>
      <c r="H56" s="4"/>
      <c r="I56" s="4"/>
    </row>
  </sheetData>
  <sheetProtection password="C4B2" sheet="1"/>
  <hyperlinks>
    <hyperlink ref="J18" r:id="rId1" display="http://www.cztenis.cz/turnaj/306012/sezona/Z1920/vysledky"/>
    <hyperlink ref="J14" r:id="rId2" display="http://www.cztenis.cz/turnaj/406027/sezona/Z1920/vysledky"/>
    <hyperlink ref="J19" r:id="rId3" display="http://www.cztenis.cz/turnaj/306029/sezona/Z1920/vysledky"/>
    <hyperlink ref="J27" r:id="rId4" display="http://www.cztenis.cz/turnaj/306012/sezona/Z1920/vysledky"/>
    <hyperlink ref="J50" r:id="rId5" display="http://www.cztenis.cz/turnaj/406030/sezona/Z1920/vysledky"/>
    <hyperlink ref="J49" r:id="rId6" display="http://www.cztenis.cz/turnaj/406017/sezona/Z1920/vysledky"/>
    <hyperlink ref="J41" r:id="rId7" display="http://www.cztenis.cz/turnaj/106830/sezona/Z1920/vysledky"/>
    <hyperlink ref="J29" r:id="rId8" display="http://www.cztenis.cz/turnaj/106830/sezona/Z1920/vysledky"/>
    <hyperlink ref="J51" r:id="rId9" display="http://www.cztenis.cz/turnaj/406147/sezona/Z1920/vysledky"/>
    <hyperlink ref="J23" r:id="rId10" display="http://www.cztenis.cz/turnaj/306052/sezona/Z1920/vysledky"/>
    <hyperlink ref="J15" r:id="rId11" display="http://www.cztenis.cz/turnaj/406053/sezona/Z1920/vysledky"/>
    <hyperlink ref="J20" r:id="rId12" display="http://www.cztenis.cz/turnaj/306059/sezona/Z1920/vysledky"/>
    <hyperlink ref="J24" r:id="rId13" display="http://www.cztenis.cz/turnaj/306058/sezona/Z1920/vysledky"/>
    <hyperlink ref="J53" r:id="rId14" display="http://www.cztenis.cz/turnaj/406058/sezona/Z1920/vysledky"/>
    <hyperlink ref="J25" r:id="rId15" display="http://cztenis.cz/turnaj/306068/sezona/Z1920/vysledky"/>
    <hyperlink ref="J21" r:id="rId16" display="http://cztenis.cz/turnaj/306068/sezona/Z1920/vysledky"/>
    <hyperlink ref="J16" r:id="rId17" display="http://cztenis.cz/turnaj/406062/sezona/Z1920/vysledky"/>
    <hyperlink ref="J11" r:id="rId18" display="http://www.cztenis.cz/turnaj/206830/sezona/Z1920/vysledky"/>
    <hyperlink ref="J12" r:id="rId19" display="http://www.cztenis.cz/turnaj/206019/sezona/Z1920/vysledky"/>
    <hyperlink ref="J33" r:id="rId20" display="http://www.cztenis.cz/turnaj/106008/sezona/Z1920/vysledky"/>
    <hyperlink ref="J34" r:id="rId21" display="http://www.cztenis.cz/turnaj/106021/sezona/Z1920/vysledky"/>
    <hyperlink ref="J35" r:id="rId22" display="http://www.cztenis.cz/turnaj/106830/sezona/Z1920/vysledky"/>
    <hyperlink ref="J36" r:id="rId23" display="http://www.cztenis.cz/turnaj/106033/sezona/Z1920/vysledky"/>
    <hyperlink ref="J37" r:id="rId24" display="http://www.cztenis.cz/turnaj/106038/sezona/Z1920/vysledky"/>
    <hyperlink ref="J38" r:id="rId25" display="http://www.cztenis.cz/turnaj/106107/sezona/Z1920/vysledky"/>
    <hyperlink ref="J39" r:id="rId26" display="http://www.cztenis.cz/turnaj/106052/sezona/Z1920/vysledky"/>
    <hyperlink ref="J45" r:id="rId27" display="http://www.cztenis.cz/turnaj/106025/sezona/Z1920/vysledky"/>
    <hyperlink ref="J46" r:id="rId28" display="http://www.cztenis.cz/turnaj/106830/sezona/Z1920/vysledky"/>
    <hyperlink ref="J47" r:id="rId29" display="http://www.cztenis.cz/turnaj/106037/sezona/Z1920/vysledky"/>
  </hyperlinks>
  <printOptions/>
  <pageMargins left="0.17" right="0.17" top="0.32" bottom="0.31" header="0.3" footer="0.17"/>
  <pageSetup orientation="landscape" paperSize="9" scale="74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2020-01-15T13:22:35Z</cp:lastPrinted>
  <dcterms:created xsi:type="dcterms:W3CDTF">2017-02-06T22:07:31Z</dcterms:created>
  <dcterms:modified xsi:type="dcterms:W3CDTF">2020-01-30T11:10:30Z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